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admin\Desktop\"/>
    </mc:Choice>
  </mc:AlternateContent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Sheet1!$A$1:$K$77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K42" i="1" l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</calcChain>
</file>

<file path=xl/sharedStrings.xml><?xml version="1.0" encoding="utf-8"?>
<sst xmlns="http://schemas.openxmlformats.org/spreadsheetml/2006/main" count="222" uniqueCount="130">
  <si>
    <t>序号</t>
  </si>
  <si>
    <t>机房名称</t>
  </si>
  <si>
    <t>使用场所</t>
  </si>
  <si>
    <t>预评价情况</t>
  </si>
  <si>
    <t>规划数量</t>
  </si>
  <si>
    <t>备注</t>
  </si>
  <si>
    <t>验收检测预算单价（元）</t>
  </si>
  <si>
    <t>验收检测预算总价（元）</t>
  </si>
  <si>
    <t>控制效果预算单价（元）</t>
  </si>
  <si>
    <t>控制效果预算总价（元）</t>
  </si>
  <si>
    <t>医用电子直线加速器</t>
  </si>
  <si>
    <t>医疗综合楼负二层放疗中心</t>
  </si>
  <si>
    <t>已评价</t>
  </si>
  <si>
    <t>后装机</t>
  </si>
  <si>
    <t>评价源项</t>
  </si>
  <si>
    <t>PET/CT</t>
  </si>
  <si>
    <t>医疗综合楼负一层核医学科</t>
  </si>
  <si>
    <t>SPECT/CT</t>
  </si>
  <si>
    <t>骨密度仪</t>
  </si>
  <si>
    <t>骨密度室</t>
  </si>
  <si>
    <t>18F</t>
  </si>
  <si>
    <t>放射性核素显像场所</t>
  </si>
  <si>
    <t>68Ga</t>
  </si>
  <si>
    <t>64Cu</t>
  </si>
  <si>
    <t xml:space="preserve">68Ge </t>
  </si>
  <si>
    <t>99mTc</t>
  </si>
  <si>
    <t>131I</t>
  </si>
  <si>
    <t>89Sr</t>
  </si>
  <si>
    <t>223Ra</t>
  </si>
  <si>
    <t>90Sr</t>
  </si>
  <si>
    <t>DR</t>
  </si>
  <si>
    <t>医疗综合楼首层影像中心</t>
  </si>
  <si>
    <t>CT</t>
  </si>
  <si>
    <t>乳腺钼靶室</t>
  </si>
  <si>
    <t>胃肠机</t>
  </si>
  <si>
    <t>数字胃肠</t>
  </si>
  <si>
    <t>碎石机</t>
  </si>
  <si>
    <t>碎石室</t>
  </si>
  <si>
    <t>门诊楼首层体检中心</t>
  </si>
  <si>
    <t>整复室</t>
  </si>
  <si>
    <t>门诊楼首层骨科门诊</t>
  </si>
  <si>
    <t>支气管镜（防护）室</t>
  </si>
  <si>
    <t>医疗综合楼三楼内镜中心</t>
  </si>
  <si>
    <t>牙片机</t>
  </si>
  <si>
    <t>牙片机室</t>
  </si>
  <si>
    <t>门诊楼四楼口腔科</t>
  </si>
  <si>
    <t>DSA</t>
  </si>
  <si>
    <t>医疗综合楼五层导管介入中心</t>
  </si>
  <si>
    <t>发热门诊首层</t>
  </si>
  <si>
    <t>感染楼首层</t>
  </si>
  <si>
    <t>MR</t>
  </si>
  <si>
    <t>/</t>
  </si>
  <si>
    <t>合计</t>
  </si>
  <si>
    <t>验收检测预算总价：204600元</t>
  </si>
  <si>
    <t>控制效果预算单价：367000元</t>
  </si>
  <si>
    <t>设备名称</t>
  </si>
  <si>
    <t>数量</t>
  </si>
  <si>
    <t>技术服务类型</t>
  </si>
  <si>
    <t>评价范围</t>
  </si>
  <si>
    <t>（元）</t>
  </si>
  <si>
    <t>放射卫生检测与评价</t>
  </si>
  <si>
    <t>建设项目放射性职业病危害预评价</t>
  </si>
  <si>
    <t>建设项目放射性职业病危害控制效果评价</t>
  </si>
  <si>
    <t>验收检测</t>
  </si>
  <si>
    <t>环境影响评价</t>
  </si>
  <si>
    <t>核技术利用建设项目分析报告</t>
  </si>
  <si>
    <t>验收监测</t>
  </si>
  <si>
    <t>镥-177</t>
    <phoneticPr fontId="6" type="noConversion"/>
  </si>
  <si>
    <t>按种类，数量按实际使用</t>
    <phoneticPr fontId="6" type="noConversion"/>
  </si>
  <si>
    <t>医疗综合楼四层中心手术部</t>
    <phoneticPr fontId="6" type="noConversion"/>
  </si>
  <si>
    <t>含环评专家评审会（专家、工作人员、交通等）、办理辐射安全许可证</t>
    <phoneticPr fontId="6" type="noConversion"/>
  </si>
  <si>
    <t>含控评专家评审费用（专家、工作人员、交通等）、控制效果评价报告报批、办理放射诊疗许可证</t>
    <phoneticPr fontId="6" type="noConversion"/>
  </si>
  <si>
    <t>含预评专家评审费用（专家、工作人员、交通等）、预评价报告报批</t>
    <phoneticPr fontId="6" type="noConversion"/>
  </si>
  <si>
    <t>新院区放射、核磁设备验收检测与项目预控评情况表</t>
    <phoneticPr fontId="6" type="noConversion"/>
  </si>
  <si>
    <t>按种类，数量按实际使用</t>
    <phoneticPr fontId="6" type="noConversion"/>
  </si>
  <si>
    <t>96000元</t>
    <phoneticPr fontId="6" type="noConversion"/>
  </si>
  <si>
    <t>一、原有的放射、核磁设备验收检测与项目预控评情况</t>
    <phoneticPr fontId="6" type="noConversion"/>
  </si>
  <si>
    <t>原有的放射、核磁设备验收检测与项目预控评</t>
    <phoneticPr fontId="6" type="noConversion"/>
  </si>
  <si>
    <t>二、新增的核素情况</t>
    <phoneticPr fontId="6" type="noConversion"/>
  </si>
  <si>
    <t>序号</t>
    <phoneticPr fontId="6" type="noConversion"/>
  </si>
  <si>
    <t>项目内容</t>
    <phoneticPr fontId="6" type="noConversion"/>
  </si>
  <si>
    <t>设备/核素名称</t>
  </si>
  <si>
    <t>直线加速器1</t>
  </si>
  <si>
    <t>直线加速器2</t>
  </si>
  <si>
    <t>CT模拟定位机</t>
  </si>
  <si>
    <t>定位CT</t>
  </si>
  <si>
    <t>后装机（192Ir）</t>
  </si>
  <si>
    <t>1号PET/CT</t>
  </si>
  <si>
    <t>2号PET/CT</t>
  </si>
  <si>
    <t>PET/CT显像 评价源项</t>
    <phoneticPr fontId="6" type="noConversion"/>
  </si>
  <si>
    <t>包含在PET内</t>
  </si>
  <si>
    <t>PET/CT显像 评价源项</t>
  </si>
  <si>
    <t>PET/CT校准 评价源项</t>
    <phoneticPr fontId="6" type="noConversion"/>
  </si>
  <si>
    <t>SPECT显像  评价源项</t>
  </si>
  <si>
    <t>包含在SPECT内</t>
  </si>
  <si>
    <t>放射性核素显像场所 注射室（注射后离开）</t>
  </si>
  <si>
    <t>骨转移癌 评价源项</t>
  </si>
  <si>
    <t>放射性核素治疗场所 甲亢病房/抢救室</t>
  </si>
  <si>
    <t>甲亢治疗 评价源项</t>
  </si>
  <si>
    <t>放射性核素治疗场所 甲功兼敷贴准备室</t>
  </si>
  <si>
    <t>甲功测定 评价源项</t>
  </si>
  <si>
    <t>放射性核素治疗场所 甲癌病房1、2</t>
  </si>
  <si>
    <t>甲癌治疗 评价源项</t>
  </si>
  <si>
    <t>放射性核素治疗场所 敷贴治疗室</t>
  </si>
  <si>
    <t>敷贴治疗 评价源项</t>
  </si>
  <si>
    <t>DR1-6室</t>
  </si>
  <si>
    <t>CT1-5室</t>
  </si>
  <si>
    <t>乳腺X射线机</t>
  </si>
  <si>
    <t>DR室</t>
  </si>
  <si>
    <t>移动DR</t>
  </si>
  <si>
    <t>移动式C型臂X射线机</t>
  </si>
  <si>
    <t>ERCP机</t>
  </si>
  <si>
    <t>ERCP（防护）室</t>
  </si>
  <si>
    <t>口腔CBCT</t>
  </si>
  <si>
    <t>口腔CBCT室</t>
  </si>
  <si>
    <t>手术室9房（杂交手术室）</t>
  </si>
  <si>
    <t>移动C型臂X光机</t>
  </si>
  <si>
    <t>骨一科使用 手术室1、7、8、10、21、22房</t>
  </si>
  <si>
    <t>有6间防护手术室，均可互相使用C臂</t>
  </si>
  <si>
    <t>三维C臂X光机</t>
  </si>
  <si>
    <t>骨二科使用 手术室1、7、8、10、21、22房</t>
  </si>
  <si>
    <t>DSA1-6室</t>
  </si>
  <si>
    <t>CT室</t>
  </si>
  <si>
    <t>MR室</t>
  </si>
  <si>
    <t>合计总预算：571600元</t>
    <phoneticPr fontId="6" type="noConversion"/>
  </si>
  <si>
    <t>新增的核素</t>
    <phoneticPr fontId="6" type="noConversion"/>
  </si>
  <si>
    <t>费用（元）</t>
    <phoneticPr fontId="6" type="noConversion"/>
  </si>
  <si>
    <t>合计费用（元）</t>
    <phoneticPr fontId="6" type="noConversion"/>
  </si>
  <si>
    <t>备注</t>
    <phoneticPr fontId="6" type="noConversion"/>
  </si>
  <si>
    <t>三、费用情况：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</si>
</sst>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topLeftCell="A10" zoomScale="85" zoomScaleNormal="85" workbookViewId="0">
      <selection activeCell="E60" sqref="E60:E61"/>
    </sheetView>
  </sheetViews>
  <sheetFormatPr defaultColWidth="9" defaultRowHeight="13.5" x14ac:dyDescent="0.2"/>
  <cols>
    <col min="1" max="1" width="6.375" style="26" customWidth="1"/>
    <col min="2" max="2" width="21" style="26" customWidth="1"/>
    <col min="3" max="3" width="43" style="26" customWidth="1"/>
    <col min="4" max="4" width="23.875" style="36" customWidth="1"/>
    <col min="5" max="5" width="16.625" style="26" customWidth="1"/>
    <col min="6" max="6" width="20" style="26" customWidth="1"/>
    <col min="7" max="7" width="23.875" style="26" customWidth="1"/>
    <col min="8" max="8" width="28.5" style="26" customWidth="1"/>
    <col min="9" max="9" width="27.5" style="26" customWidth="1"/>
    <col min="10" max="10" width="27.25" style="26" customWidth="1"/>
    <col min="11" max="11" width="27.375" style="26" customWidth="1"/>
    <col min="12" max="12" width="9" style="26"/>
    <col min="13" max="14" width="9.375" style="26"/>
    <col min="15" max="16384" width="9" style="26"/>
  </cols>
  <sheetData>
    <row r="1" spans="1:15" ht="30" customHeight="1" x14ac:dyDescent="0.2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27"/>
      <c r="M1" s="27"/>
      <c r="N1" s="27"/>
      <c r="O1" s="27"/>
    </row>
    <row r="2" spans="1:15" ht="30" customHeight="1" x14ac:dyDescent="0.2">
      <c r="A2" s="19" t="s">
        <v>76</v>
      </c>
      <c r="B2" s="20"/>
      <c r="C2" s="20"/>
      <c r="D2" s="20"/>
      <c r="E2" s="20"/>
      <c r="F2" s="20"/>
      <c r="G2" s="20"/>
      <c r="H2" s="20"/>
      <c r="I2" s="20"/>
      <c r="J2" s="20"/>
      <c r="K2" s="21"/>
      <c r="L2" s="27"/>
      <c r="M2" s="27"/>
      <c r="N2" s="27"/>
      <c r="O2" s="27"/>
    </row>
    <row r="3" spans="1:15" ht="30" customHeight="1" x14ac:dyDescent="0.2">
      <c r="A3" s="1" t="s">
        <v>0</v>
      </c>
      <c r="B3" s="1" t="s">
        <v>81</v>
      </c>
      <c r="C3" s="1" t="s">
        <v>1</v>
      </c>
      <c r="D3" s="2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27"/>
      <c r="M3" s="17"/>
      <c r="N3" s="27"/>
      <c r="O3" s="27"/>
    </row>
    <row r="4" spans="1:15" ht="30" customHeight="1" x14ac:dyDescent="0.2">
      <c r="A4" s="3">
        <v>1</v>
      </c>
      <c r="B4" s="8" t="s">
        <v>10</v>
      </c>
      <c r="C4" s="3" t="s">
        <v>82</v>
      </c>
      <c r="D4" s="11" t="s">
        <v>11</v>
      </c>
      <c r="E4" s="3" t="s">
        <v>12</v>
      </c>
      <c r="F4" s="3">
        <v>1</v>
      </c>
      <c r="G4" s="3"/>
      <c r="H4" s="3">
        <v>12000</v>
      </c>
      <c r="I4" s="28">
        <f t="shared" ref="I4:I11" si="0">H4*F4</f>
        <v>12000</v>
      </c>
      <c r="J4" s="3">
        <v>25000</v>
      </c>
      <c r="K4" s="3">
        <f t="shared" ref="K4:K11" si="1">J4*F4</f>
        <v>25000</v>
      </c>
      <c r="L4" s="27"/>
      <c r="M4" s="17"/>
      <c r="N4" s="27"/>
      <c r="O4" s="27"/>
    </row>
    <row r="5" spans="1:15" ht="30" customHeight="1" x14ac:dyDescent="0.2">
      <c r="A5" s="3">
        <v>2</v>
      </c>
      <c r="B5" s="3" t="s">
        <v>10</v>
      </c>
      <c r="C5" s="3" t="s">
        <v>83</v>
      </c>
      <c r="D5" s="11"/>
      <c r="E5" s="3" t="s">
        <v>12</v>
      </c>
      <c r="F5" s="3">
        <v>1</v>
      </c>
      <c r="G5" s="3"/>
      <c r="H5" s="3">
        <v>12000</v>
      </c>
      <c r="I5" s="28">
        <f t="shared" si="0"/>
        <v>12000</v>
      </c>
      <c r="J5" s="3">
        <v>25000</v>
      </c>
      <c r="K5" s="3">
        <f t="shared" si="1"/>
        <v>25000</v>
      </c>
      <c r="L5" s="27"/>
      <c r="M5" s="17"/>
      <c r="N5" s="27"/>
      <c r="O5" s="27"/>
    </row>
    <row r="6" spans="1:15" ht="30" customHeight="1" x14ac:dyDescent="0.2">
      <c r="A6" s="3">
        <v>3</v>
      </c>
      <c r="B6" s="3" t="s">
        <v>84</v>
      </c>
      <c r="C6" s="3" t="s">
        <v>85</v>
      </c>
      <c r="D6" s="11"/>
      <c r="E6" s="3" t="s">
        <v>12</v>
      </c>
      <c r="F6" s="3">
        <v>1</v>
      </c>
      <c r="G6" s="3"/>
      <c r="H6" s="3">
        <v>2200</v>
      </c>
      <c r="I6" s="28">
        <f t="shared" si="0"/>
        <v>2200</v>
      </c>
      <c r="J6" s="3">
        <v>4000</v>
      </c>
      <c r="K6" s="3">
        <f t="shared" si="1"/>
        <v>4000</v>
      </c>
      <c r="L6" s="27"/>
      <c r="M6" s="17"/>
      <c r="N6" s="27"/>
      <c r="O6" s="27"/>
    </row>
    <row r="7" spans="1:15" s="30" customFormat="1" ht="30" customHeight="1" x14ac:dyDescent="0.2">
      <c r="A7" s="3">
        <v>4</v>
      </c>
      <c r="B7" s="3" t="s">
        <v>86</v>
      </c>
      <c r="C7" s="3" t="s">
        <v>13</v>
      </c>
      <c r="D7" s="11"/>
      <c r="E7" s="3" t="s">
        <v>12</v>
      </c>
      <c r="F7" s="3">
        <v>1</v>
      </c>
      <c r="G7" s="3" t="s">
        <v>14</v>
      </c>
      <c r="H7" s="3">
        <v>9000</v>
      </c>
      <c r="I7" s="28">
        <f t="shared" si="0"/>
        <v>9000</v>
      </c>
      <c r="J7" s="3">
        <v>18000</v>
      </c>
      <c r="K7" s="3">
        <f t="shared" si="1"/>
        <v>18000</v>
      </c>
      <c r="L7" s="29"/>
      <c r="M7" s="17"/>
      <c r="N7" s="27"/>
      <c r="O7" s="27"/>
    </row>
    <row r="8" spans="1:15" ht="30" customHeight="1" x14ac:dyDescent="0.2">
      <c r="A8" s="3">
        <v>5</v>
      </c>
      <c r="B8" s="3" t="s">
        <v>15</v>
      </c>
      <c r="C8" s="3" t="s">
        <v>87</v>
      </c>
      <c r="D8" s="11" t="s">
        <v>16</v>
      </c>
      <c r="E8" s="3" t="s">
        <v>12</v>
      </c>
      <c r="F8" s="3">
        <v>1</v>
      </c>
      <c r="G8" s="3"/>
      <c r="H8" s="3">
        <v>12000</v>
      </c>
      <c r="I8" s="28">
        <f t="shared" si="0"/>
        <v>12000</v>
      </c>
      <c r="J8" s="3">
        <v>25000</v>
      </c>
      <c r="K8" s="3">
        <f t="shared" si="1"/>
        <v>25000</v>
      </c>
      <c r="L8" s="27"/>
      <c r="M8" s="17"/>
      <c r="N8" s="27"/>
      <c r="O8" s="27"/>
    </row>
    <row r="9" spans="1:15" ht="30" customHeight="1" x14ac:dyDescent="0.2">
      <c r="A9" s="3">
        <v>6</v>
      </c>
      <c r="B9" s="3" t="s">
        <v>15</v>
      </c>
      <c r="C9" s="3" t="s">
        <v>88</v>
      </c>
      <c r="D9" s="11"/>
      <c r="E9" s="3" t="s">
        <v>12</v>
      </c>
      <c r="F9" s="3">
        <v>1</v>
      </c>
      <c r="G9" s="3"/>
      <c r="H9" s="3">
        <v>12000</v>
      </c>
      <c r="I9" s="28">
        <f t="shared" si="0"/>
        <v>12000</v>
      </c>
      <c r="J9" s="3">
        <v>25000</v>
      </c>
      <c r="K9" s="3">
        <f t="shared" si="1"/>
        <v>25000</v>
      </c>
      <c r="L9" s="27"/>
      <c r="M9" s="17"/>
      <c r="N9" s="27"/>
      <c r="O9" s="27"/>
    </row>
    <row r="10" spans="1:15" ht="30" customHeight="1" x14ac:dyDescent="0.2">
      <c r="A10" s="3">
        <v>7</v>
      </c>
      <c r="B10" s="3" t="s">
        <v>17</v>
      </c>
      <c r="C10" s="3" t="s">
        <v>17</v>
      </c>
      <c r="D10" s="11"/>
      <c r="E10" s="3" t="s">
        <v>12</v>
      </c>
      <c r="F10" s="3">
        <v>1</v>
      </c>
      <c r="G10" s="3"/>
      <c r="H10" s="3">
        <v>12000</v>
      </c>
      <c r="I10" s="28">
        <f t="shared" si="0"/>
        <v>12000</v>
      </c>
      <c r="J10" s="3">
        <v>25000</v>
      </c>
      <c r="K10" s="3">
        <f t="shared" si="1"/>
        <v>25000</v>
      </c>
      <c r="L10" s="27"/>
      <c r="M10" s="17"/>
      <c r="N10" s="27"/>
      <c r="O10" s="27"/>
    </row>
    <row r="11" spans="1:15" ht="30" customHeight="1" x14ac:dyDescent="0.2">
      <c r="A11" s="3">
        <v>8</v>
      </c>
      <c r="B11" s="3" t="s">
        <v>18</v>
      </c>
      <c r="C11" s="3" t="s">
        <v>19</v>
      </c>
      <c r="D11" s="11"/>
      <c r="E11" s="3" t="s">
        <v>12</v>
      </c>
      <c r="F11" s="3">
        <v>1</v>
      </c>
      <c r="G11" s="3"/>
      <c r="H11" s="3">
        <v>1500</v>
      </c>
      <c r="I11" s="28">
        <f t="shared" si="0"/>
        <v>1500</v>
      </c>
      <c r="J11" s="3">
        <v>3000</v>
      </c>
      <c r="K11" s="3">
        <f t="shared" si="1"/>
        <v>3000</v>
      </c>
      <c r="L11" s="27"/>
      <c r="M11" s="17"/>
      <c r="N11" s="27"/>
      <c r="O11" s="27"/>
    </row>
    <row r="12" spans="1:15" ht="30" customHeight="1" x14ac:dyDescent="0.2">
      <c r="A12" s="3">
        <v>9</v>
      </c>
      <c r="B12" s="3" t="s">
        <v>20</v>
      </c>
      <c r="C12" s="3" t="s">
        <v>21</v>
      </c>
      <c r="D12" s="11"/>
      <c r="E12" s="3" t="s">
        <v>12</v>
      </c>
      <c r="F12" s="11" t="s">
        <v>68</v>
      </c>
      <c r="G12" s="3" t="s">
        <v>89</v>
      </c>
      <c r="H12" s="3" t="s">
        <v>90</v>
      </c>
      <c r="I12" s="3" t="s">
        <v>90</v>
      </c>
      <c r="J12" s="3" t="s">
        <v>90</v>
      </c>
      <c r="K12" s="3" t="s">
        <v>90</v>
      </c>
      <c r="L12" s="27"/>
      <c r="M12" s="27"/>
      <c r="N12" s="27"/>
      <c r="O12" s="27"/>
    </row>
    <row r="13" spans="1:15" ht="30" customHeight="1" x14ac:dyDescent="0.2">
      <c r="A13" s="3">
        <v>10</v>
      </c>
      <c r="B13" s="3" t="s">
        <v>22</v>
      </c>
      <c r="C13" s="3" t="s">
        <v>21</v>
      </c>
      <c r="D13" s="11"/>
      <c r="E13" s="3" t="s">
        <v>12</v>
      </c>
      <c r="F13" s="11"/>
      <c r="G13" s="3" t="s">
        <v>91</v>
      </c>
      <c r="H13" s="3" t="s">
        <v>90</v>
      </c>
      <c r="I13" s="3" t="s">
        <v>90</v>
      </c>
      <c r="J13" s="3" t="s">
        <v>90</v>
      </c>
      <c r="K13" s="3" t="s">
        <v>90</v>
      </c>
      <c r="L13" s="27"/>
      <c r="M13" s="27"/>
      <c r="N13" s="27"/>
      <c r="O13" s="27"/>
    </row>
    <row r="14" spans="1:15" ht="30" customHeight="1" x14ac:dyDescent="0.2">
      <c r="A14" s="3">
        <v>11</v>
      </c>
      <c r="B14" s="3" t="s">
        <v>23</v>
      </c>
      <c r="C14" s="3" t="s">
        <v>21</v>
      </c>
      <c r="D14" s="11"/>
      <c r="E14" s="3" t="s">
        <v>12</v>
      </c>
      <c r="F14" s="11"/>
      <c r="G14" s="3" t="s">
        <v>91</v>
      </c>
      <c r="H14" s="3" t="s">
        <v>90</v>
      </c>
      <c r="I14" s="3" t="s">
        <v>90</v>
      </c>
      <c r="J14" s="3" t="s">
        <v>90</v>
      </c>
      <c r="K14" s="3" t="s">
        <v>90</v>
      </c>
      <c r="N14" s="27"/>
    </row>
    <row r="15" spans="1:15" ht="30" customHeight="1" x14ac:dyDescent="0.2">
      <c r="A15" s="3">
        <v>12</v>
      </c>
      <c r="B15" s="3" t="s">
        <v>24</v>
      </c>
      <c r="C15" s="3" t="s">
        <v>21</v>
      </c>
      <c r="D15" s="11"/>
      <c r="E15" s="3" t="s">
        <v>12</v>
      </c>
      <c r="F15" s="11"/>
      <c r="G15" s="3" t="s">
        <v>92</v>
      </c>
      <c r="H15" s="3" t="s">
        <v>90</v>
      </c>
      <c r="I15" s="3" t="s">
        <v>90</v>
      </c>
      <c r="J15" s="3" t="s">
        <v>90</v>
      </c>
      <c r="K15" s="3" t="s">
        <v>90</v>
      </c>
      <c r="N15" s="27"/>
    </row>
    <row r="16" spans="1:15" ht="30" customHeight="1" x14ac:dyDescent="0.2">
      <c r="A16" s="3">
        <v>13</v>
      </c>
      <c r="B16" s="3" t="s">
        <v>25</v>
      </c>
      <c r="C16" s="3" t="s">
        <v>21</v>
      </c>
      <c r="D16" s="11"/>
      <c r="E16" s="3" t="s">
        <v>12</v>
      </c>
      <c r="F16" s="11"/>
      <c r="G16" s="3" t="s">
        <v>93</v>
      </c>
      <c r="H16" s="3" t="s">
        <v>94</v>
      </c>
      <c r="I16" s="3" t="s">
        <v>90</v>
      </c>
      <c r="J16" s="3" t="s">
        <v>94</v>
      </c>
      <c r="K16" s="3" t="s">
        <v>94</v>
      </c>
      <c r="N16" s="27"/>
    </row>
    <row r="17" spans="1:14" s="31" customFormat="1" ht="30" customHeight="1" x14ac:dyDescent="0.2">
      <c r="A17" s="3">
        <v>14</v>
      </c>
      <c r="B17" s="3" t="s">
        <v>26</v>
      </c>
      <c r="C17" s="3" t="s">
        <v>21</v>
      </c>
      <c r="D17" s="11"/>
      <c r="E17" s="3" t="s">
        <v>12</v>
      </c>
      <c r="F17" s="11"/>
      <c r="G17" s="3" t="s">
        <v>93</v>
      </c>
      <c r="H17" s="3" t="s">
        <v>94</v>
      </c>
      <c r="I17" s="3" t="s">
        <v>90</v>
      </c>
      <c r="J17" s="3" t="s">
        <v>94</v>
      </c>
      <c r="K17" s="3" t="s">
        <v>94</v>
      </c>
      <c r="N17" s="27"/>
    </row>
    <row r="18" spans="1:14" ht="30" customHeight="1" x14ac:dyDescent="0.2">
      <c r="A18" s="3">
        <v>15</v>
      </c>
      <c r="B18" s="3" t="s">
        <v>27</v>
      </c>
      <c r="C18" s="3" t="s">
        <v>95</v>
      </c>
      <c r="D18" s="11"/>
      <c r="E18" s="3" t="s">
        <v>12</v>
      </c>
      <c r="F18" s="11"/>
      <c r="G18" s="3" t="s">
        <v>96</v>
      </c>
      <c r="H18" s="3">
        <v>8000</v>
      </c>
      <c r="I18" s="28">
        <f t="shared" ref="I18:I23" si="2">H18</f>
        <v>8000</v>
      </c>
      <c r="J18" s="3">
        <v>18000</v>
      </c>
      <c r="K18" s="3">
        <f t="shared" ref="K18:K23" si="3">J18</f>
        <v>18000</v>
      </c>
      <c r="N18" s="27"/>
    </row>
    <row r="19" spans="1:14" ht="30" customHeight="1" x14ac:dyDescent="0.2">
      <c r="A19" s="3">
        <v>16</v>
      </c>
      <c r="B19" s="3" t="s">
        <v>28</v>
      </c>
      <c r="C19" s="3" t="s">
        <v>95</v>
      </c>
      <c r="D19" s="11"/>
      <c r="E19" s="3" t="s">
        <v>12</v>
      </c>
      <c r="F19" s="11"/>
      <c r="G19" s="3" t="s">
        <v>96</v>
      </c>
      <c r="H19" s="3">
        <v>8000</v>
      </c>
      <c r="I19" s="28">
        <f t="shared" si="2"/>
        <v>8000</v>
      </c>
      <c r="J19" s="3">
        <v>18000</v>
      </c>
      <c r="K19" s="3">
        <f t="shared" si="3"/>
        <v>18000</v>
      </c>
      <c r="N19" s="27"/>
    </row>
    <row r="20" spans="1:14" ht="30" customHeight="1" x14ac:dyDescent="0.2">
      <c r="A20" s="3">
        <v>17</v>
      </c>
      <c r="B20" s="3" t="s">
        <v>26</v>
      </c>
      <c r="C20" s="3" t="s">
        <v>97</v>
      </c>
      <c r="D20" s="11"/>
      <c r="E20" s="3" t="s">
        <v>12</v>
      </c>
      <c r="F20" s="11"/>
      <c r="G20" s="3" t="s">
        <v>98</v>
      </c>
      <c r="H20" s="3">
        <v>8000</v>
      </c>
      <c r="I20" s="28">
        <f t="shared" si="2"/>
        <v>8000</v>
      </c>
      <c r="J20" s="3">
        <v>18000</v>
      </c>
      <c r="K20" s="3">
        <f t="shared" si="3"/>
        <v>18000</v>
      </c>
      <c r="N20" s="27"/>
    </row>
    <row r="21" spans="1:14" s="31" customFormat="1" ht="30" customHeight="1" x14ac:dyDescent="0.2">
      <c r="A21" s="3">
        <v>18</v>
      </c>
      <c r="B21" s="3" t="s">
        <v>26</v>
      </c>
      <c r="C21" s="3" t="s">
        <v>99</v>
      </c>
      <c r="D21" s="11"/>
      <c r="E21" s="3" t="s">
        <v>12</v>
      </c>
      <c r="F21" s="11"/>
      <c r="G21" s="3" t="s">
        <v>100</v>
      </c>
      <c r="H21" s="3">
        <v>3000</v>
      </c>
      <c r="I21" s="28">
        <f t="shared" si="2"/>
        <v>3000</v>
      </c>
      <c r="J21" s="3">
        <v>5000</v>
      </c>
      <c r="K21" s="3">
        <f t="shared" si="3"/>
        <v>5000</v>
      </c>
      <c r="N21" s="27"/>
    </row>
    <row r="22" spans="1:14" ht="30" customHeight="1" x14ac:dyDescent="0.2">
      <c r="A22" s="3">
        <v>19</v>
      </c>
      <c r="B22" s="3" t="s">
        <v>26</v>
      </c>
      <c r="C22" s="3" t="s">
        <v>101</v>
      </c>
      <c r="D22" s="11"/>
      <c r="E22" s="3" t="s">
        <v>12</v>
      </c>
      <c r="F22" s="11"/>
      <c r="G22" s="3" t="s">
        <v>102</v>
      </c>
      <c r="H22" s="3">
        <v>10000</v>
      </c>
      <c r="I22" s="28">
        <f t="shared" si="2"/>
        <v>10000</v>
      </c>
      <c r="J22" s="3">
        <v>25000</v>
      </c>
      <c r="K22" s="3">
        <f t="shared" si="3"/>
        <v>25000</v>
      </c>
      <c r="N22" s="27"/>
    </row>
    <row r="23" spans="1:14" ht="30" customHeight="1" x14ac:dyDescent="0.2">
      <c r="A23" s="3">
        <v>20</v>
      </c>
      <c r="B23" s="3" t="s">
        <v>29</v>
      </c>
      <c r="C23" s="3" t="s">
        <v>103</v>
      </c>
      <c r="D23" s="11"/>
      <c r="E23" s="3" t="s">
        <v>12</v>
      </c>
      <c r="F23" s="11"/>
      <c r="G23" s="3" t="s">
        <v>104</v>
      </c>
      <c r="H23" s="3">
        <v>3000</v>
      </c>
      <c r="I23" s="28">
        <f t="shared" si="2"/>
        <v>3000</v>
      </c>
      <c r="J23" s="3">
        <v>5000</v>
      </c>
      <c r="K23" s="3">
        <f t="shared" si="3"/>
        <v>5000</v>
      </c>
      <c r="N23" s="27"/>
    </row>
    <row r="24" spans="1:14" ht="46.5" customHeight="1" x14ac:dyDescent="0.2">
      <c r="A24" s="4">
        <v>21</v>
      </c>
      <c r="B24" s="4" t="s">
        <v>30</v>
      </c>
      <c r="C24" s="4" t="s">
        <v>105</v>
      </c>
      <c r="D24" s="15" t="s">
        <v>31</v>
      </c>
      <c r="E24" s="4" t="s">
        <v>12</v>
      </c>
      <c r="F24" s="4">
        <v>6</v>
      </c>
      <c r="G24" s="4"/>
      <c r="H24" s="4">
        <v>2000</v>
      </c>
      <c r="I24" s="28">
        <f t="shared" ref="I24:I43" si="4">H24*F24</f>
        <v>12000</v>
      </c>
      <c r="J24" s="4">
        <v>3500</v>
      </c>
      <c r="K24" s="4">
        <f t="shared" ref="K24:K42" si="5">J24*F24</f>
        <v>21000</v>
      </c>
      <c r="N24" s="27"/>
    </row>
    <row r="25" spans="1:14" ht="57" customHeight="1" x14ac:dyDescent="0.2">
      <c r="A25" s="3">
        <v>22</v>
      </c>
      <c r="B25" s="3" t="s">
        <v>32</v>
      </c>
      <c r="C25" s="3" t="s">
        <v>106</v>
      </c>
      <c r="D25" s="11"/>
      <c r="E25" s="3" t="s">
        <v>12</v>
      </c>
      <c r="F25" s="3">
        <v>5</v>
      </c>
      <c r="G25" s="3"/>
      <c r="H25" s="3">
        <v>2200</v>
      </c>
      <c r="I25" s="28">
        <f t="shared" si="4"/>
        <v>11000</v>
      </c>
      <c r="J25" s="3">
        <v>4000</v>
      </c>
      <c r="K25" s="4">
        <f t="shared" si="5"/>
        <v>20000</v>
      </c>
      <c r="N25" s="27"/>
    </row>
    <row r="26" spans="1:14" ht="30" customHeight="1" x14ac:dyDescent="0.2">
      <c r="A26" s="3">
        <v>23</v>
      </c>
      <c r="B26" s="3" t="s">
        <v>107</v>
      </c>
      <c r="C26" s="3" t="s">
        <v>33</v>
      </c>
      <c r="D26" s="11"/>
      <c r="E26" s="3" t="s">
        <v>12</v>
      </c>
      <c r="F26" s="3">
        <v>1</v>
      </c>
      <c r="G26" s="3"/>
      <c r="H26" s="3">
        <v>2000</v>
      </c>
      <c r="I26" s="28">
        <f t="shared" si="4"/>
        <v>2000</v>
      </c>
      <c r="J26" s="3">
        <v>3500</v>
      </c>
      <c r="K26" s="4">
        <f t="shared" si="5"/>
        <v>3500</v>
      </c>
      <c r="N26" s="27"/>
    </row>
    <row r="27" spans="1:14" ht="30" customHeight="1" x14ac:dyDescent="0.2">
      <c r="A27" s="3">
        <v>24</v>
      </c>
      <c r="B27" s="3" t="s">
        <v>18</v>
      </c>
      <c r="C27" s="3" t="s">
        <v>19</v>
      </c>
      <c r="D27" s="11"/>
      <c r="E27" s="3" t="s">
        <v>12</v>
      </c>
      <c r="F27" s="3">
        <v>1</v>
      </c>
      <c r="G27" s="3"/>
      <c r="H27" s="3">
        <v>1500</v>
      </c>
      <c r="I27" s="28">
        <f t="shared" si="4"/>
        <v>1500</v>
      </c>
      <c r="J27" s="3">
        <v>3000</v>
      </c>
      <c r="K27" s="4">
        <f t="shared" si="5"/>
        <v>3000</v>
      </c>
      <c r="N27" s="27"/>
    </row>
    <row r="28" spans="1:14" ht="30" customHeight="1" x14ac:dyDescent="0.2">
      <c r="A28" s="3">
        <v>25</v>
      </c>
      <c r="B28" s="3" t="s">
        <v>34</v>
      </c>
      <c r="C28" s="3" t="s">
        <v>35</v>
      </c>
      <c r="D28" s="11"/>
      <c r="E28" s="3" t="s">
        <v>12</v>
      </c>
      <c r="F28" s="3">
        <v>1</v>
      </c>
      <c r="G28" s="3"/>
      <c r="H28" s="3">
        <v>2000</v>
      </c>
      <c r="I28" s="28">
        <f t="shared" si="4"/>
        <v>2000</v>
      </c>
      <c r="J28" s="3">
        <v>3500</v>
      </c>
      <c r="K28" s="4">
        <f t="shared" si="5"/>
        <v>3500</v>
      </c>
      <c r="N28" s="27"/>
    </row>
    <row r="29" spans="1:14" ht="30" customHeight="1" x14ac:dyDescent="0.2">
      <c r="A29" s="3">
        <v>26</v>
      </c>
      <c r="B29" s="3" t="s">
        <v>36</v>
      </c>
      <c r="C29" s="3" t="s">
        <v>37</v>
      </c>
      <c r="D29" s="11"/>
      <c r="E29" s="3" t="s">
        <v>12</v>
      </c>
      <c r="F29" s="3">
        <v>1</v>
      </c>
      <c r="G29" s="3"/>
      <c r="H29" s="3">
        <v>2000</v>
      </c>
      <c r="I29" s="28">
        <f t="shared" si="4"/>
        <v>2000</v>
      </c>
      <c r="J29" s="3">
        <v>3500</v>
      </c>
      <c r="K29" s="4">
        <f t="shared" si="5"/>
        <v>3500</v>
      </c>
      <c r="N29" s="27"/>
    </row>
    <row r="30" spans="1:14" ht="30" customHeight="1" x14ac:dyDescent="0.2">
      <c r="A30" s="3">
        <v>27</v>
      </c>
      <c r="B30" s="3" t="s">
        <v>30</v>
      </c>
      <c r="C30" s="3" t="s">
        <v>108</v>
      </c>
      <c r="D30" s="8" t="s">
        <v>38</v>
      </c>
      <c r="E30" s="3" t="s">
        <v>12</v>
      </c>
      <c r="F30" s="3">
        <v>1</v>
      </c>
      <c r="G30" s="3"/>
      <c r="H30" s="3">
        <v>2000</v>
      </c>
      <c r="I30" s="28">
        <f t="shared" si="4"/>
        <v>2000</v>
      </c>
      <c r="J30" s="3">
        <v>3500</v>
      </c>
      <c r="K30" s="4">
        <f t="shared" si="5"/>
        <v>3500</v>
      </c>
      <c r="N30" s="27"/>
    </row>
    <row r="31" spans="1:14" s="30" customFormat="1" ht="76.5" customHeight="1" x14ac:dyDescent="0.2">
      <c r="A31" s="3">
        <v>28</v>
      </c>
      <c r="B31" s="3" t="s">
        <v>109</v>
      </c>
      <c r="C31" s="3" t="s">
        <v>39</v>
      </c>
      <c r="D31" s="8" t="s">
        <v>40</v>
      </c>
      <c r="E31" s="3" t="s">
        <v>12</v>
      </c>
      <c r="F31" s="3">
        <v>1</v>
      </c>
      <c r="G31" s="8"/>
      <c r="H31" s="3">
        <v>2000</v>
      </c>
      <c r="I31" s="28">
        <f t="shared" si="4"/>
        <v>2000</v>
      </c>
      <c r="J31" s="3">
        <v>3000</v>
      </c>
      <c r="K31" s="4">
        <f t="shared" si="5"/>
        <v>3000</v>
      </c>
      <c r="N31" s="27"/>
    </row>
    <row r="32" spans="1:14" ht="30" customHeight="1" x14ac:dyDescent="0.2">
      <c r="A32" s="3">
        <v>29</v>
      </c>
      <c r="B32" s="3" t="s">
        <v>110</v>
      </c>
      <c r="C32" s="3" t="s">
        <v>41</v>
      </c>
      <c r="D32" s="11" t="s">
        <v>42</v>
      </c>
      <c r="E32" s="3" t="s">
        <v>12</v>
      </c>
      <c r="F32" s="3">
        <v>1</v>
      </c>
      <c r="G32" s="3"/>
      <c r="H32" s="3">
        <v>2000</v>
      </c>
      <c r="I32" s="28">
        <f t="shared" si="4"/>
        <v>2000</v>
      </c>
      <c r="J32" s="3">
        <v>3500</v>
      </c>
      <c r="K32" s="4">
        <f t="shared" si="5"/>
        <v>3500</v>
      </c>
      <c r="N32" s="27"/>
    </row>
    <row r="33" spans="1:14" ht="30" customHeight="1" x14ac:dyDescent="0.2">
      <c r="A33" s="3">
        <v>30</v>
      </c>
      <c r="B33" s="3" t="s">
        <v>111</v>
      </c>
      <c r="C33" s="3" t="s">
        <v>112</v>
      </c>
      <c r="D33" s="11"/>
      <c r="E33" s="3" t="s">
        <v>12</v>
      </c>
      <c r="F33" s="3">
        <v>1</v>
      </c>
      <c r="G33" s="8"/>
      <c r="H33" s="3">
        <v>2000</v>
      </c>
      <c r="I33" s="28">
        <f t="shared" si="4"/>
        <v>2000</v>
      </c>
      <c r="J33" s="3">
        <v>3500</v>
      </c>
      <c r="K33" s="4">
        <f t="shared" si="5"/>
        <v>3500</v>
      </c>
      <c r="N33" s="27"/>
    </row>
    <row r="34" spans="1:14" ht="30" customHeight="1" x14ac:dyDescent="0.2">
      <c r="A34" s="3">
        <v>31</v>
      </c>
      <c r="B34" s="3" t="s">
        <v>43</v>
      </c>
      <c r="C34" s="3" t="s">
        <v>44</v>
      </c>
      <c r="D34" s="11" t="s">
        <v>45</v>
      </c>
      <c r="E34" s="3" t="s">
        <v>12</v>
      </c>
      <c r="F34" s="3">
        <v>1</v>
      </c>
      <c r="G34" s="3"/>
      <c r="H34" s="3">
        <v>1500</v>
      </c>
      <c r="I34" s="28">
        <f t="shared" si="4"/>
        <v>1500</v>
      </c>
      <c r="J34" s="3">
        <v>3000</v>
      </c>
      <c r="K34" s="4">
        <f t="shared" si="5"/>
        <v>3000</v>
      </c>
      <c r="N34" s="27"/>
    </row>
    <row r="35" spans="1:14" ht="30" customHeight="1" x14ac:dyDescent="0.2">
      <c r="A35" s="3">
        <v>32</v>
      </c>
      <c r="B35" s="3" t="s">
        <v>113</v>
      </c>
      <c r="C35" s="3" t="s">
        <v>114</v>
      </c>
      <c r="D35" s="11"/>
      <c r="E35" s="3" t="s">
        <v>12</v>
      </c>
      <c r="F35" s="3">
        <v>1</v>
      </c>
      <c r="G35" s="3"/>
      <c r="H35" s="3">
        <v>2000</v>
      </c>
      <c r="I35" s="28">
        <f t="shared" si="4"/>
        <v>2000</v>
      </c>
      <c r="J35" s="3">
        <v>3500</v>
      </c>
      <c r="K35" s="4">
        <f t="shared" si="5"/>
        <v>3500</v>
      </c>
      <c r="N35" s="27"/>
    </row>
    <row r="36" spans="1:14" ht="30" customHeight="1" x14ac:dyDescent="0.2">
      <c r="A36" s="3">
        <v>33</v>
      </c>
      <c r="B36" s="3" t="s">
        <v>46</v>
      </c>
      <c r="C36" s="3" t="s">
        <v>115</v>
      </c>
      <c r="D36" s="11" t="s">
        <v>69</v>
      </c>
      <c r="E36" s="3" t="s">
        <v>12</v>
      </c>
      <c r="F36" s="3">
        <v>1</v>
      </c>
      <c r="G36" s="3"/>
      <c r="H36" s="3">
        <v>2500</v>
      </c>
      <c r="I36" s="28">
        <f t="shared" si="4"/>
        <v>2500</v>
      </c>
      <c r="J36" s="3">
        <v>5000</v>
      </c>
      <c r="K36" s="4">
        <f t="shared" si="5"/>
        <v>5000</v>
      </c>
      <c r="N36" s="27"/>
    </row>
    <row r="37" spans="1:14" ht="48.75" customHeight="1" x14ac:dyDescent="0.2">
      <c r="A37" s="3">
        <v>34</v>
      </c>
      <c r="B37" s="3" t="s">
        <v>116</v>
      </c>
      <c r="C37" s="8" t="s">
        <v>117</v>
      </c>
      <c r="D37" s="11"/>
      <c r="E37" s="3" t="s">
        <v>12</v>
      </c>
      <c r="F37" s="3">
        <v>1</v>
      </c>
      <c r="G37" s="8" t="s">
        <v>118</v>
      </c>
      <c r="H37" s="3">
        <v>2000</v>
      </c>
      <c r="I37" s="28">
        <f t="shared" si="4"/>
        <v>2000</v>
      </c>
      <c r="J37" s="3">
        <v>3500</v>
      </c>
      <c r="K37" s="4">
        <f t="shared" si="5"/>
        <v>3500</v>
      </c>
      <c r="N37" s="27"/>
    </row>
    <row r="38" spans="1:14" ht="51.75" customHeight="1" x14ac:dyDescent="0.2">
      <c r="A38" s="3">
        <v>35</v>
      </c>
      <c r="B38" s="3" t="s">
        <v>119</v>
      </c>
      <c r="C38" s="8" t="s">
        <v>120</v>
      </c>
      <c r="D38" s="11"/>
      <c r="E38" s="3" t="s">
        <v>12</v>
      </c>
      <c r="F38" s="3">
        <v>1</v>
      </c>
      <c r="G38" s="8" t="s">
        <v>118</v>
      </c>
      <c r="H38" s="3">
        <v>2000</v>
      </c>
      <c r="I38" s="28">
        <f t="shared" si="4"/>
        <v>2000</v>
      </c>
      <c r="J38" s="3">
        <v>3500</v>
      </c>
      <c r="K38" s="4">
        <f t="shared" si="5"/>
        <v>3500</v>
      </c>
      <c r="N38" s="27"/>
    </row>
    <row r="39" spans="1:14" ht="30" customHeight="1" x14ac:dyDescent="0.2">
      <c r="A39" s="3">
        <v>36</v>
      </c>
      <c r="B39" s="3" t="s">
        <v>46</v>
      </c>
      <c r="C39" s="3" t="s">
        <v>121</v>
      </c>
      <c r="D39" s="8" t="s">
        <v>47</v>
      </c>
      <c r="E39" s="3" t="s">
        <v>12</v>
      </c>
      <c r="F39" s="3">
        <v>6</v>
      </c>
      <c r="G39" s="3"/>
      <c r="H39" s="3">
        <v>2500</v>
      </c>
      <c r="I39" s="28">
        <f t="shared" si="4"/>
        <v>15000</v>
      </c>
      <c r="J39" s="3">
        <v>5000</v>
      </c>
      <c r="K39" s="4">
        <f t="shared" si="5"/>
        <v>30000</v>
      </c>
      <c r="N39" s="27"/>
    </row>
    <row r="40" spans="1:14" ht="30" customHeight="1" x14ac:dyDescent="0.2">
      <c r="A40" s="3">
        <v>37</v>
      </c>
      <c r="B40" s="3" t="s">
        <v>32</v>
      </c>
      <c r="C40" s="3" t="s">
        <v>122</v>
      </c>
      <c r="D40" s="8" t="s">
        <v>48</v>
      </c>
      <c r="E40" s="3" t="s">
        <v>12</v>
      </c>
      <c r="F40" s="3">
        <v>1</v>
      </c>
      <c r="G40" s="3"/>
      <c r="H40" s="3">
        <v>2200</v>
      </c>
      <c r="I40" s="28">
        <f t="shared" si="4"/>
        <v>2200</v>
      </c>
      <c r="J40" s="3">
        <v>4000</v>
      </c>
      <c r="K40" s="4">
        <f t="shared" si="5"/>
        <v>4000</v>
      </c>
      <c r="N40" s="27"/>
    </row>
    <row r="41" spans="1:14" ht="30" customHeight="1" x14ac:dyDescent="0.2">
      <c r="A41" s="3">
        <v>38</v>
      </c>
      <c r="B41" s="3" t="s">
        <v>32</v>
      </c>
      <c r="C41" s="3" t="s">
        <v>122</v>
      </c>
      <c r="D41" s="11" t="s">
        <v>49</v>
      </c>
      <c r="E41" s="3" t="s">
        <v>12</v>
      </c>
      <c r="F41" s="3">
        <v>1</v>
      </c>
      <c r="G41" s="3"/>
      <c r="H41" s="3">
        <v>2200</v>
      </c>
      <c r="I41" s="28">
        <f t="shared" si="4"/>
        <v>2200</v>
      </c>
      <c r="J41" s="3">
        <v>4000</v>
      </c>
      <c r="K41" s="4">
        <f t="shared" si="5"/>
        <v>4000</v>
      </c>
      <c r="N41" s="27"/>
    </row>
    <row r="42" spans="1:14" ht="30" customHeight="1" x14ac:dyDescent="0.2">
      <c r="A42" s="5">
        <v>39</v>
      </c>
      <c r="B42" s="5" t="s">
        <v>109</v>
      </c>
      <c r="C42" s="5" t="s">
        <v>108</v>
      </c>
      <c r="D42" s="32"/>
      <c r="E42" s="5" t="s">
        <v>12</v>
      </c>
      <c r="F42" s="5">
        <v>1</v>
      </c>
      <c r="G42" s="5"/>
      <c r="H42" s="3">
        <v>2000</v>
      </c>
      <c r="I42" s="28">
        <f t="shared" si="4"/>
        <v>2000</v>
      </c>
      <c r="J42" s="3">
        <v>3500</v>
      </c>
      <c r="K42" s="4">
        <f t="shared" si="5"/>
        <v>3500</v>
      </c>
      <c r="N42" s="27"/>
    </row>
    <row r="43" spans="1:14" ht="30" customHeight="1" x14ac:dyDescent="0.2">
      <c r="A43" s="3">
        <v>40</v>
      </c>
      <c r="B43" s="3" t="s">
        <v>50</v>
      </c>
      <c r="C43" s="3" t="s">
        <v>123</v>
      </c>
      <c r="D43" s="8" t="s">
        <v>31</v>
      </c>
      <c r="E43" s="3" t="s">
        <v>51</v>
      </c>
      <c r="F43" s="3">
        <v>4</v>
      </c>
      <c r="G43" s="3"/>
      <c r="H43" s="3">
        <v>5500</v>
      </c>
      <c r="I43" s="28">
        <f t="shared" si="4"/>
        <v>22000</v>
      </c>
      <c r="J43" s="3" t="s">
        <v>51</v>
      </c>
      <c r="K43" s="3" t="s">
        <v>51</v>
      </c>
      <c r="N43" s="27"/>
    </row>
    <row r="44" spans="1:14" ht="30" customHeight="1" x14ac:dyDescent="0.2">
      <c r="A44" s="3"/>
      <c r="B44" s="1" t="s">
        <v>52</v>
      </c>
      <c r="C44" s="3"/>
      <c r="D44" s="8"/>
      <c r="E44" s="3"/>
      <c r="F44" s="3">
        <v>43</v>
      </c>
      <c r="G44" s="3" t="s">
        <v>124</v>
      </c>
      <c r="H44" s="13" t="s">
        <v>53</v>
      </c>
      <c r="I44" s="14"/>
      <c r="J44" s="13" t="s">
        <v>54</v>
      </c>
      <c r="K44" s="14"/>
      <c r="N44" s="27"/>
    </row>
    <row r="45" spans="1:14" ht="30" customHeight="1" x14ac:dyDescent="0.2">
      <c r="A45" s="17"/>
      <c r="B45" s="16"/>
      <c r="C45" s="17"/>
      <c r="D45" s="33"/>
      <c r="E45" s="17"/>
      <c r="F45" s="17"/>
      <c r="G45" s="17"/>
      <c r="H45" s="17"/>
      <c r="I45" s="17"/>
      <c r="J45" s="17"/>
      <c r="K45" s="17"/>
      <c r="N45" s="27"/>
    </row>
    <row r="46" spans="1:14" ht="22.5" x14ac:dyDescent="0.2">
      <c r="A46" s="18" t="s">
        <v>78</v>
      </c>
      <c r="B46" s="18"/>
      <c r="C46" s="18"/>
      <c r="D46" s="18"/>
      <c r="E46" s="18"/>
      <c r="F46" s="18"/>
      <c r="G46" s="18"/>
      <c r="H46" s="18"/>
    </row>
    <row r="47" spans="1:14" ht="30" customHeight="1" x14ac:dyDescent="0.2">
      <c r="A47" s="10" t="s">
        <v>0</v>
      </c>
      <c r="B47" s="10" t="s">
        <v>55</v>
      </c>
      <c r="C47" s="10" t="s">
        <v>56</v>
      </c>
      <c r="D47" s="10" t="s">
        <v>57</v>
      </c>
      <c r="E47" s="10"/>
      <c r="F47" s="10" t="s">
        <v>58</v>
      </c>
      <c r="G47" s="7" t="s">
        <v>52</v>
      </c>
      <c r="H47" s="10" t="s">
        <v>5</v>
      </c>
    </row>
    <row r="48" spans="1:14" ht="30" customHeight="1" x14ac:dyDescent="0.2">
      <c r="A48" s="10"/>
      <c r="B48" s="10"/>
      <c r="C48" s="10"/>
      <c r="D48" s="10"/>
      <c r="E48" s="10"/>
      <c r="F48" s="10"/>
      <c r="G48" s="7" t="s">
        <v>59</v>
      </c>
      <c r="H48" s="10"/>
    </row>
    <row r="49" spans="1:8" ht="30" customHeight="1" x14ac:dyDescent="0.2">
      <c r="A49" s="9">
        <v>1</v>
      </c>
      <c r="B49" s="9" t="s">
        <v>67</v>
      </c>
      <c r="C49" s="9" t="s">
        <v>74</v>
      </c>
      <c r="D49" s="9" t="s">
        <v>60</v>
      </c>
      <c r="E49" s="9"/>
      <c r="F49" s="9" t="s">
        <v>61</v>
      </c>
      <c r="G49" s="9">
        <v>25000</v>
      </c>
      <c r="H49" s="9" t="s">
        <v>72</v>
      </c>
    </row>
    <row r="50" spans="1:8" ht="15.95" customHeight="1" x14ac:dyDescent="0.2">
      <c r="A50" s="9"/>
      <c r="B50" s="9"/>
      <c r="C50" s="9"/>
      <c r="D50" s="9"/>
      <c r="E50" s="9"/>
      <c r="F50" s="9"/>
      <c r="G50" s="9"/>
      <c r="H50" s="9"/>
    </row>
    <row r="51" spans="1:8" ht="39.950000000000003" hidden="1" customHeight="1" x14ac:dyDescent="0.2">
      <c r="A51" s="9"/>
      <c r="B51" s="9"/>
      <c r="C51" s="9"/>
      <c r="D51" s="9"/>
      <c r="E51" s="9"/>
      <c r="F51" s="9"/>
      <c r="G51" s="9"/>
      <c r="H51" s="9"/>
    </row>
    <row r="52" spans="1:8" ht="81" customHeight="1" x14ac:dyDescent="0.2">
      <c r="A52" s="9"/>
      <c r="B52" s="9"/>
      <c r="C52" s="9"/>
      <c r="D52" s="9"/>
      <c r="E52" s="9"/>
      <c r="F52" s="6" t="s">
        <v>62</v>
      </c>
      <c r="G52" s="6">
        <v>25000</v>
      </c>
      <c r="H52" s="6" t="s">
        <v>71</v>
      </c>
    </row>
    <row r="53" spans="1:8" ht="30" customHeight="1" x14ac:dyDescent="0.2">
      <c r="A53" s="9"/>
      <c r="B53" s="9"/>
      <c r="C53" s="9"/>
      <c r="D53" s="9"/>
      <c r="E53" s="9"/>
      <c r="F53" s="6" t="s">
        <v>63</v>
      </c>
      <c r="G53" s="6">
        <v>8000</v>
      </c>
      <c r="H53" s="6"/>
    </row>
    <row r="54" spans="1:8" ht="47.25" customHeight="1" x14ac:dyDescent="0.2">
      <c r="A54" s="9"/>
      <c r="B54" s="9"/>
      <c r="C54" s="9"/>
      <c r="D54" s="9" t="s">
        <v>64</v>
      </c>
      <c r="E54" s="9"/>
      <c r="F54" s="6" t="s">
        <v>65</v>
      </c>
      <c r="G54" s="6">
        <v>30000</v>
      </c>
      <c r="H54" s="6" t="s">
        <v>70</v>
      </c>
    </row>
    <row r="55" spans="1:8" ht="43.5" customHeight="1" x14ac:dyDescent="0.2">
      <c r="A55" s="9"/>
      <c r="B55" s="9"/>
      <c r="C55" s="9"/>
      <c r="D55" s="9"/>
      <c r="E55" s="9"/>
      <c r="F55" s="6" t="s">
        <v>66</v>
      </c>
      <c r="G55" s="6">
        <v>8000</v>
      </c>
      <c r="H55" s="6"/>
    </row>
    <row r="56" spans="1:8" ht="30" customHeight="1" x14ac:dyDescent="0.2">
      <c r="A56" s="22"/>
      <c r="B56" s="22"/>
      <c r="C56" s="22"/>
      <c r="D56" s="24"/>
      <c r="E56" s="25"/>
      <c r="F56" s="7" t="s">
        <v>52</v>
      </c>
      <c r="G56" s="6" t="s">
        <v>75</v>
      </c>
      <c r="H56" s="23"/>
    </row>
    <row r="57" spans="1:8" x14ac:dyDescent="0.15">
      <c r="C57" s="27"/>
      <c r="D57" s="34"/>
      <c r="E57" s="27"/>
      <c r="F57" s="27"/>
    </row>
    <row r="58" spans="1:8" ht="22.5" x14ac:dyDescent="0.2">
      <c r="A58" s="18" t="s">
        <v>129</v>
      </c>
      <c r="B58" s="18"/>
      <c r="C58" s="18"/>
      <c r="D58" s="18"/>
      <c r="E58" s="18"/>
      <c r="F58" s="42"/>
      <c r="G58" s="42"/>
      <c r="H58" s="42"/>
    </row>
    <row r="59" spans="1:8" ht="38.25" customHeight="1" x14ac:dyDescent="0.2">
      <c r="A59" s="7" t="s">
        <v>79</v>
      </c>
      <c r="B59" s="7" t="s">
        <v>80</v>
      </c>
      <c r="C59" s="7" t="s">
        <v>126</v>
      </c>
      <c r="D59" s="7" t="s">
        <v>127</v>
      </c>
      <c r="E59" s="7" t="s">
        <v>128</v>
      </c>
      <c r="F59" s="27"/>
      <c r="G59" s="27"/>
      <c r="H59" s="27"/>
    </row>
    <row r="60" spans="1:8" ht="48.75" customHeight="1" x14ac:dyDescent="0.2">
      <c r="A60" s="6">
        <v>1</v>
      </c>
      <c r="B60" s="37" t="s">
        <v>77</v>
      </c>
      <c r="C60" s="28">
        <v>571600</v>
      </c>
      <c r="D60" s="38">
        <v>667600</v>
      </c>
      <c r="E60" s="40"/>
      <c r="F60" s="27"/>
    </row>
    <row r="61" spans="1:8" ht="47.25" customHeight="1" x14ac:dyDescent="0.2">
      <c r="A61" s="6">
        <v>2</v>
      </c>
      <c r="B61" s="28" t="s">
        <v>125</v>
      </c>
      <c r="C61" s="28">
        <v>96000</v>
      </c>
      <c r="D61" s="39"/>
      <c r="E61" s="41"/>
      <c r="F61" s="27"/>
    </row>
    <row r="62" spans="1:8" x14ac:dyDescent="0.15">
      <c r="C62" s="27"/>
      <c r="D62" s="34"/>
      <c r="E62" s="27"/>
      <c r="F62" s="27"/>
    </row>
    <row r="63" spans="1:8" x14ac:dyDescent="0.15">
      <c r="C63" s="27"/>
      <c r="D63" s="34"/>
      <c r="E63" s="27"/>
      <c r="F63" s="27"/>
    </row>
    <row r="64" spans="1:8" x14ac:dyDescent="0.2">
      <c r="C64" s="27"/>
      <c r="D64" s="35"/>
      <c r="E64" s="27"/>
      <c r="F64" s="27"/>
    </row>
    <row r="65" spans="3:6" x14ac:dyDescent="0.2">
      <c r="C65" s="27"/>
      <c r="D65" s="35"/>
      <c r="E65" s="27"/>
      <c r="F65" s="27"/>
    </row>
    <row r="66" spans="3:6" x14ac:dyDescent="0.2">
      <c r="C66" s="27"/>
      <c r="D66" s="35"/>
      <c r="E66" s="27"/>
      <c r="F66" s="27"/>
    </row>
    <row r="67" spans="3:6" x14ac:dyDescent="0.2">
      <c r="C67" s="27"/>
      <c r="D67" s="35"/>
      <c r="E67" s="27"/>
      <c r="F67" s="27"/>
    </row>
    <row r="68" spans="3:6" x14ac:dyDescent="0.2">
      <c r="C68" s="27"/>
      <c r="D68" s="35"/>
      <c r="E68" s="27"/>
      <c r="F68" s="27"/>
    </row>
    <row r="69" spans="3:6" x14ac:dyDescent="0.2">
      <c r="C69" s="27"/>
      <c r="D69" s="35"/>
      <c r="E69" s="27"/>
      <c r="F69" s="27"/>
    </row>
    <row r="70" spans="3:6" x14ac:dyDescent="0.2">
      <c r="E70" s="27"/>
    </row>
    <row r="71" spans="3:6" x14ac:dyDescent="0.2">
      <c r="E71" s="27"/>
    </row>
    <row r="72" spans="3:6" x14ac:dyDescent="0.2">
      <c r="E72" s="27"/>
    </row>
    <row r="73" spans="3:6" x14ac:dyDescent="0.2">
      <c r="E73" s="27"/>
    </row>
    <row r="74" spans="3:6" x14ac:dyDescent="0.2">
      <c r="E74" s="27"/>
    </row>
    <row r="75" spans="3:6" x14ac:dyDescent="0.2">
      <c r="E75" s="27"/>
    </row>
    <row r="76" spans="3:6" x14ac:dyDescent="0.2">
      <c r="E76" s="27"/>
    </row>
    <row r="77" spans="3:6" x14ac:dyDescent="0.2">
      <c r="E77" s="27"/>
    </row>
  </sheetData>
  <mergeCells count="31">
    <mergeCell ref="A2:K2"/>
    <mergeCell ref="D56:E56"/>
    <mergeCell ref="A58:H58"/>
    <mergeCell ref="D60:D61"/>
    <mergeCell ref="E60:E61"/>
    <mergeCell ref="A1:K1"/>
    <mergeCell ref="H44:I44"/>
    <mergeCell ref="J44:K44"/>
    <mergeCell ref="A47:A48"/>
    <mergeCell ref="A49:A55"/>
    <mergeCell ref="B47:B48"/>
    <mergeCell ref="B49:B55"/>
    <mergeCell ref="C47:C48"/>
    <mergeCell ref="C49:C55"/>
    <mergeCell ref="D4:D7"/>
    <mergeCell ref="D8:D23"/>
    <mergeCell ref="D24:D29"/>
    <mergeCell ref="D32:D33"/>
    <mergeCell ref="D34:D35"/>
    <mergeCell ref="D36:D38"/>
    <mergeCell ref="D41:D42"/>
    <mergeCell ref="F12:F23"/>
    <mergeCell ref="F47:F48"/>
    <mergeCell ref="F49:F51"/>
    <mergeCell ref="A46:H46"/>
    <mergeCell ref="D54:E55"/>
    <mergeCell ref="G49:G51"/>
    <mergeCell ref="H47:H48"/>
    <mergeCell ref="H49:H51"/>
    <mergeCell ref="D47:E48"/>
    <mergeCell ref="D49:E5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邱锐炜</cp:lastModifiedBy>
  <dcterms:created xsi:type="dcterms:W3CDTF">2015-06-05T18:19:00Z</dcterms:created>
  <dcterms:modified xsi:type="dcterms:W3CDTF">2024-12-03T11:22:36Z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0FA6FE1EA6354DA58555164C6A3B363F_13</vt:lpwstr>
  </property>
  <property fmtid="{D5CDD505-2E9C-101B-9397-08002B2CF9AE}" pid="3" name="KSOProductBuildVer">
    <vt:lpwstr>2052-12.1.0.19302</vt:lpwstr>
  </property>
</Properties>
</file>